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3.支部用\"/>
    </mc:Choice>
  </mc:AlternateContent>
  <xr:revisionPtr revIDLastSave="0" documentId="13_ncr:1_{138B7C57-667A-4718-A2E6-2507F5E174EA}" xr6:coauthVersionLast="47" xr6:coauthVersionMax="47" xr10:uidLastSave="{00000000-0000-0000-0000-000000000000}"/>
  <bookViews>
    <workbookView xWindow="2400" yWindow="2844" windowWidth="20640" windowHeight="9396" xr2:uid="{00000000-000D-0000-FFFF-FFFF00000000}"/>
  </bookViews>
  <sheets>
    <sheet name="決算書" sheetId="1" r:id="rId1"/>
    <sheet name="記入例" sheetId="3" r:id="rId2"/>
  </sheets>
  <definedNames>
    <definedName name="_xlnm.Print_Area" localSheetId="1">記入例!$A$1:$F$49</definedName>
    <definedName name="_xlnm.Print_Area" localSheetId="0">決算書!$A$1:$F$48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D29" i="3" l="1"/>
  <c r="D38" i="3"/>
  <c r="D38" i="1" l="1"/>
  <c r="D40" i="3" l="1"/>
  <c r="D8" i="3" s="1"/>
  <c r="D25" i="3" l="1"/>
  <c r="D7" i="3" s="1"/>
  <c r="D9" i="3" s="1"/>
</calcChain>
</file>

<file path=xl/sharedStrings.xml><?xml version="1.0" encoding="utf-8"?>
<sst xmlns="http://schemas.openxmlformats.org/spreadsheetml/2006/main" count="115" uniqueCount="58">
  <si>
    <t>科　　　目</t>
    <rPh sb="0" eb="1">
      <t>カ</t>
    </rPh>
    <rPh sb="4" eb="5">
      <t>メ</t>
    </rPh>
    <phoneticPr fontId="2"/>
  </si>
  <si>
    <t>決算額</t>
    <rPh sb="0" eb="2">
      <t>ケッサン</t>
    </rPh>
    <rPh sb="2" eb="3">
      <t>ガク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</si>
  <si>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</si>
  <si>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</si>
  <si>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</si>
  <si>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</si>
  <si>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</si>
  <si>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</si>
  <si>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</si>
  <si>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</si>
  <si>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</si>
  <si>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</si>
  <si>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</si>
  <si>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</si>
  <si>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</si>
  <si>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</si>
  <si>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</si>
  <si>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</si>
  <si>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</si>
  <si>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</si>
  <si>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</si>
  <si>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</si>
  <si>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</si>
  <si>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差引総額</t>
    <rPh sb="0" eb="2">
      <t>サシヒキ</t>
    </rPh>
    <rPh sb="2" eb="4">
      <t>ソウガク</t>
    </rPh>
    <phoneticPr fontId="2"/>
  </si>
  <si>
    <t>※差引総額については次年度に繰り越します。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</si>
  <si>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</si>
  <si>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</si>
  <si>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</si>
  <si>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</si>
  <si>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</si>
  <si>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</si>
  <si>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</si>
  <si>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</si>
  <si>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会費</t>
    <rPh sb="0" eb="2">
      <t>カイヒ</t>
    </rPh>
    <phoneticPr fontId="2"/>
  </si>
  <si>
    <t>団体助成</t>
    <rPh sb="0" eb="2">
      <t>ダンタイ</t>
    </rPh>
    <rPh sb="2" eb="4">
      <t>ジョセイ</t>
    </rPh>
    <phoneticPr fontId="2"/>
  </si>
  <si>
    <t>支部名</t>
    <rPh sb="0" eb="2">
      <t>シブ</t>
    </rPh>
    <rPh sb="2" eb="3">
      <t>メイ</t>
    </rPh>
    <phoneticPr fontId="2"/>
  </si>
  <si>
    <t>えどがわ支部</t>
    <rPh sb="4" eb="6">
      <t>シブ</t>
    </rPh>
    <phoneticPr fontId="2"/>
  </si>
  <si>
    <t>（支部2000＋区子連3000）×6子ども会</t>
    <rPh sb="1" eb="3">
      <t>シブ</t>
    </rPh>
    <rPh sb="8" eb="9">
      <t>ク</t>
    </rPh>
    <rPh sb="9" eb="10">
      <t>コ</t>
    </rPh>
    <rPh sb="10" eb="11">
      <t>レン</t>
    </rPh>
    <rPh sb="18" eb="19">
      <t>コ</t>
    </rPh>
    <rPh sb="21" eb="22">
      <t>カイ</t>
    </rPh>
    <phoneticPr fontId="2"/>
  </si>
  <si>
    <t>えどがわまつり収益</t>
    <rPh sb="7" eb="9">
      <t>シュウエキ</t>
    </rPh>
    <phoneticPr fontId="2"/>
  </si>
  <si>
    <t>区子連3000×6子ども会</t>
    <rPh sb="0" eb="1">
      <t>ク</t>
    </rPh>
    <rPh sb="1" eb="2">
      <t>コ</t>
    </rPh>
    <rPh sb="2" eb="3">
      <t>レン</t>
    </rPh>
    <rPh sb="9" eb="10">
      <t>コ</t>
    </rPh>
    <rPh sb="12" eb="13">
      <t>カイ</t>
    </rPh>
    <phoneticPr fontId="2"/>
  </si>
  <si>
    <t>えどがわまつり経費</t>
    <rPh sb="7" eb="9">
      <t>ケイヒ</t>
    </rPh>
    <phoneticPr fontId="2"/>
  </si>
  <si>
    <t>支部新年会、懇親会の飲食費</t>
    <rPh sb="0" eb="2">
      <t>シブ</t>
    </rPh>
    <rPh sb="2" eb="5">
      <t>シンネンカイ</t>
    </rPh>
    <rPh sb="6" eb="8">
      <t>コンシン</t>
    </rPh>
    <rPh sb="8" eb="9">
      <t>カイ</t>
    </rPh>
    <rPh sb="10" eb="13">
      <t>インショクヒ</t>
    </rPh>
    <phoneticPr fontId="2"/>
  </si>
  <si>
    <t>60周年式典積立金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</si>
  <si>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令和７年度　区子連支部　決算書</t>
    <rPh sb="0" eb="2">
      <t>レイワ</t>
    </rPh>
    <rPh sb="3" eb="5">
      <t>ネンド</t>
    </rPh>
    <rPh sb="4" eb="5">
      <t>ド</t>
    </rPh>
    <rPh sb="6" eb="7">
      <t>ク</t>
    </rPh>
    <rPh sb="7" eb="8">
      <t>コ</t>
    </rPh>
    <rPh sb="8" eb="9">
      <t>レン</t>
    </rPh>
    <rPh sb="9" eb="11">
      <t>シブ</t>
    </rPh>
    <rPh sb="12" eb="15">
      <t>ケッサンショ</t>
    </rPh>
    <phoneticPr fontId="2"/>
  </si>
  <si>
    <t>区補助金Ｂ</t>
    <rPh sb="0" eb="1">
      <t>ク</t>
    </rPh>
    <rPh sb="1" eb="4">
      <t>ホジョキン</t>
    </rPh>
    <phoneticPr fontId="2"/>
  </si>
  <si>
    <t>③</t>
    <phoneticPr fontId="2"/>
  </si>
  <si>
    <t>ジュニアリーダー講習会費</t>
    <rPh sb="8" eb="12">
      <t>コウシュウカイヒ</t>
    </rPh>
    <phoneticPr fontId="2"/>
  </si>
  <si>
    <t>合　　　計　（Ａ＋Ｂ＋Ｃ）</t>
    <rPh sb="0" eb="1">
      <t>ゴウ</t>
    </rPh>
    <rPh sb="4" eb="5">
      <t>ケイ</t>
    </rPh>
    <phoneticPr fontId="2"/>
  </si>
  <si>
    <t>　　Ｂ　＜補助対象経費計＞</t>
    <rPh sb="5" eb="7">
      <t>ホジョ</t>
    </rPh>
    <rPh sb="7" eb="9">
      <t>タイショウ</t>
    </rPh>
    <rPh sb="9" eb="11">
      <t>ケイヒ</t>
    </rPh>
    <rPh sb="10" eb="11">
      <t>ヒ</t>
    </rPh>
    <rPh sb="11" eb="12">
      <t>ケイ</t>
    </rPh>
    <phoneticPr fontId="2"/>
  </si>
  <si>
    <t>④</t>
    <phoneticPr fontId="2"/>
  </si>
  <si>
    <t>※③の補助金が④の補助対象経費を上回る場合、差額を返還していただきます。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</si>
  <si>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　　Ｃ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</si>
  <si>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本部への当初支払額488,000－返金額100,000</t>
    <rPh sb="0" eb="2">
      <t>ホンブ</t>
    </rPh>
    <rPh sb="4" eb="6">
      <t>トウショ</t>
    </rPh>
    <rPh sb="6" eb="8">
      <t>シハライ</t>
    </rPh>
    <rPh sb="8" eb="9">
      <t>ガク</t>
    </rPh>
    <rPh sb="17" eb="19">
      <t>ヘンキン</t>
    </rPh>
    <rPh sb="19" eb="20">
      <t>ガク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</si>
  <si>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</si>
  <si>
    <t>区補助金Ａ</t>
    <rPh sb="0" eb="1">
      <t>ク</t>
    </rPh>
    <rPh sb="1" eb="4">
      <t>ホジョキン</t>
    </rPh>
    <phoneticPr fontId="2"/>
  </si>
  <si>
    <t>　　Ａ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</si>
  <si>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※差引総額については次年度に繰り越します。（区助成金Ｂの返還金100,000円を除く）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rPh sb="22" eb="23">
      <t>ク</t>
    </rPh>
    <rPh sb="23" eb="25">
      <t>ジョセイ</t>
    </rPh>
    <rPh sb="25" eb="26">
      <t>キン</t>
    </rPh>
    <rPh sb="28" eb="30">
      <t>ヘンカン</t>
    </rPh>
    <rPh sb="30" eb="31">
      <t>キン</t>
    </rPh>
    <rPh sb="34" eb="39">
      <t>０００エン</t>
    </rPh>
    <rPh sb="40" eb="41">
      <t>ノゾ</t>
    </rPh>
    <phoneticPr fontId="2"/>
  </si>
  <si>
    <t>JLCへの補助金　</t>
    <rPh sb="5" eb="8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</si>
</sst>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4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38" fontId="4" fillId="0" borderId="57" xfId="1" applyFont="1" applyBorder="1" applyAlignment="1">
      <alignment horizontal="right" vertical="center"/>
    </xf>
    <xf numFmtId="42" fontId="4" fillId="0" borderId="58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vertical="center"/>
    </xf>
    <xf numFmtId="38" fontId="4" fillId="0" borderId="60" xfId="1" applyFont="1" applyBorder="1" applyAlignment="1">
      <alignment vertical="center"/>
    </xf>
    <xf numFmtId="42" fontId="4" fillId="0" borderId="21" xfId="1" applyNumberFormat="1" applyFont="1" applyBorder="1" applyAlignment="1">
      <alignment vertical="center"/>
    </xf>
    <xf numFmtId="42" fontId="6" fillId="0" borderId="58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123263</xdr:colOff>
      <xdr:row>1</xdr:row>
      <xdr:rowOff>78441</xdr:rowOff>
    </xdr:from>
    <xdr:to>
      <xdr:col>1</xdr:col>
      <xdr:colOff>571498</xdr:colOff>
      <xdr:row>3</xdr:row>
      <xdr:rowOff>168087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263" y="313765"/>
          <a:ext cx="1871382" cy="56029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view="pageBreakPreview" zoomScaleNormal="100" zoomScaleSheetLayoutView="100" workbookViewId="0">
      <selection activeCell="A20" sqref="A20:B20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98" t="s">
        <v>43</v>
      </c>
      <c r="B2" s="98"/>
      <c r="C2" s="98"/>
      <c r="D2" s="98"/>
      <c r="E2" s="98"/>
      <c r="F2" s="98"/>
    </row>
    <row r="3" spans="1:6" x14ac:dyDescent="0.45">
      <c r="A3" s="1"/>
      <c r="B3" s="1"/>
      <c r="C3" s="1"/>
      <c r="D3" s="99" t="s">
        <v>25</v>
      </c>
      <c r="E3" s="99"/>
      <c r="F3" s="99"/>
    </row>
    <row r="4" spans="1:6" ht="30.75" customHeight="1" x14ac:dyDescent="0.2">
      <c r="A4" s="1"/>
      <c r="B4" s="14" t="s">
        <v>35</v>
      </c>
      <c r="C4" s="108"/>
      <c r="D4" s="108"/>
      <c r="E4" s="108"/>
      <c r="F4" s="108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106"/>
      <c r="C6" s="107"/>
      <c r="D6" s="106" t="s">
        <v>1</v>
      </c>
      <c r="E6" s="107"/>
      <c r="F6" s="1"/>
    </row>
    <row r="7" spans="1:6" x14ac:dyDescent="0.45">
      <c r="A7" s="1"/>
      <c r="B7" s="100" t="s">
        <v>21</v>
      </c>
      <c r="C7" s="101"/>
      <c r="D7" s="102"/>
      <c r="E7" s="103"/>
      <c r="F7" s="1"/>
    </row>
    <row r="8" spans="1:6" x14ac:dyDescent="0.45">
      <c r="A8" s="1"/>
      <c r="B8" s="100" t="s">
        <v>22</v>
      </c>
      <c r="C8" s="101"/>
      <c r="D8" s="102"/>
      <c r="E8" s="103"/>
      <c r="F8" s="1"/>
    </row>
    <row r="9" spans="1:6" x14ac:dyDescent="0.45">
      <c r="A9" s="1"/>
      <c r="B9" s="100" t="s">
        <v>23</v>
      </c>
      <c r="C9" s="101"/>
      <c r="D9" s="102"/>
      <c r="E9" s="103"/>
      <c r="F9" s="1"/>
    </row>
    <row r="10" spans="1:6" x14ac:dyDescent="0.45">
      <c r="A10" s="1"/>
      <c r="B10" s="111" t="s">
        <v>24</v>
      </c>
      <c r="C10" s="111"/>
      <c r="D10" s="111"/>
      <c r="E10" s="111"/>
      <c r="F10" s="1"/>
    </row>
    <row r="11" spans="1:6" ht="18.600000000000001" thickBot="1" x14ac:dyDescent="0.5">
      <c r="A11" s="109" t="s">
        <v>26</v>
      </c>
      <c r="B11" s="109"/>
      <c r="C11" s="1"/>
      <c r="D11" s="1"/>
      <c r="E11" s="1"/>
      <c r="F11" s="1"/>
    </row>
    <row r="12" spans="1:6" ht="18.600000000000001" thickBot="1" x14ac:dyDescent="0.5">
      <c r="A12" s="54" t="s">
        <v>0</v>
      </c>
      <c r="B12" s="55"/>
      <c r="C12" s="56" t="s">
        <v>1</v>
      </c>
      <c r="D12" s="57"/>
      <c r="E12" s="58" t="s">
        <v>2</v>
      </c>
      <c r="F12" s="59"/>
    </row>
    <row r="13" spans="1:6" ht="19.2" thickTop="1" thickBot="1" x14ac:dyDescent="0.5">
      <c r="A13" s="60" t="s">
        <v>54</v>
      </c>
      <c r="B13" s="61"/>
      <c r="C13" s="2" t="s">
        <v>3</v>
      </c>
      <c r="D13" s="16"/>
      <c r="E13" s="62"/>
      <c r="F13" s="63"/>
    </row>
    <row r="14" spans="1:6" ht="18.600000000000001" thickTop="1" x14ac:dyDescent="0.45">
      <c r="A14" s="50" t="s">
        <v>4</v>
      </c>
      <c r="B14" s="51"/>
      <c r="C14" s="3"/>
      <c r="D14" s="15"/>
      <c r="E14" s="52"/>
      <c r="F14" s="53"/>
    </row>
    <row r="15" spans="1:6" x14ac:dyDescent="0.45">
      <c r="A15" s="50" t="s">
        <v>5</v>
      </c>
      <c r="B15" s="51"/>
      <c r="C15" s="4"/>
      <c r="D15" s="17"/>
      <c r="E15" s="64"/>
      <c r="F15" s="65"/>
    </row>
    <row r="16" spans="1:6" x14ac:dyDescent="0.45">
      <c r="A16" s="50" t="s">
        <v>33</v>
      </c>
      <c r="B16" s="51"/>
      <c r="C16" s="4"/>
      <c r="D16" s="17"/>
      <c r="E16" s="64"/>
      <c r="F16" s="65"/>
    </row>
    <row r="17" spans="1:6" x14ac:dyDescent="0.45">
      <c r="A17" s="50" t="s">
        <v>6</v>
      </c>
      <c r="B17" s="51"/>
      <c r="C17" s="4"/>
      <c r="D17" s="17"/>
      <c r="E17" s="64"/>
      <c r="F17" s="65"/>
    </row>
    <row r="18" spans="1:6" x14ac:dyDescent="0.45">
      <c r="A18" s="50" t="s">
        <v>7</v>
      </c>
      <c r="B18" s="51"/>
      <c r="C18" s="4"/>
      <c r="D18" s="17"/>
      <c r="E18" s="64"/>
      <c r="F18" s="65"/>
    </row>
    <row r="19" spans="1:6" x14ac:dyDescent="0.45">
      <c r="A19" s="50" t="s">
        <v>8</v>
      </c>
      <c r="B19" s="51"/>
      <c r="C19" s="4"/>
      <c r="D19" s="17"/>
      <c r="E19" s="64"/>
      <c r="F19" s="65"/>
    </row>
    <row r="20" spans="1:6" x14ac:dyDescent="0.45">
      <c r="A20" s="50" t="s">
        <v>9</v>
      </c>
      <c r="B20" s="51"/>
      <c r="C20" s="4"/>
      <c r="D20" s="17"/>
      <c r="E20" s="64"/>
      <c r="F20" s="65"/>
    </row>
    <row r="21" spans="1:6" x14ac:dyDescent="0.45">
      <c r="A21" s="50" t="s">
        <v>10</v>
      </c>
      <c r="B21" s="51"/>
      <c r="C21" s="4"/>
      <c r="D21" s="17"/>
      <c r="E21" s="64"/>
      <c r="F21" s="65"/>
    </row>
    <row r="22" spans="1:6" x14ac:dyDescent="0.45">
      <c r="A22" s="74" t="s">
        <v>11</v>
      </c>
      <c r="B22" s="75"/>
      <c r="C22" s="5"/>
      <c r="D22" s="18"/>
      <c r="E22" s="76"/>
      <c r="F22" s="77"/>
    </row>
    <row r="23" spans="1:6" ht="18.600000000000001" thickBot="1" x14ac:dyDescent="0.5">
      <c r="A23" s="74"/>
      <c r="B23" s="75"/>
      <c r="C23" s="4"/>
      <c r="D23" s="17"/>
      <c r="E23" s="70"/>
      <c r="F23" s="71"/>
    </row>
    <row r="24" spans="1:6" ht="19.2" thickTop="1" thickBot="1" x14ac:dyDescent="0.5">
      <c r="A24" s="104" t="s">
        <v>44</v>
      </c>
      <c r="B24" s="105"/>
      <c r="C24" s="2" t="s">
        <v>45</v>
      </c>
      <c r="D24" s="16">
        <v>488000</v>
      </c>
      <c r="E24" s="72" t="s">
        <v>46</v>
      </c>
      <c r="F24" s="73"/>
    </row>
    <row r="25" spans="1:6" ht="19.2" thickTop="1" thickBot="1" x14ac:dyDescent="0.5">
      <c r="A25" s="66" t="s">
        <v>12</v>
      </c>
      <c r="B25" s="67"/>
      <c r="C25" s="39"/>
      <c r="D25" s="40"/>
      <c r="E25" s="68"/>
      <c r="F25" s="69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9" t="s">
        <v>27</v>
      </c>
      <c r="B27" s="109"/>
      <c r="C27" s="1"/>
      <c r="D27" s="1"/>
      <c r="E27" s="1"/>
      <c r="F27" s="1"/>
    </row>
    <row r="28" spans="1:6" ht="18.600000000000001" thickBot="1" x14ac:dyDescent="0.5">
      <c r="A28" s="54" t="s">
        <v>0</v>
      </c>
      <c r="B28" s="55"/>
      <c r="C28" s="82" t="s">
        <v>1</v>
      </c>
      <c r="D28" s="83"/>
      <c r="E28" s="58" t="s">
        <v>2</v>
      </c>
      <c r="F28" s="59"/>
    </row>
    <row r="29" spans="1:6" ht="19.2" thickTop="1" thickBot="1" x14ac:dyDescent="0.5">
      <c r="A29" s="78" t="s">
        <v>55</v>
      </c>
      <c r="B29" s="79"/>
      <c r="C29" s="6" t="s">
        <v>18</v>
      </c>
      <c r="D29" s="19"/>
      <c r="E29" s="80"/>
      <c r="F29" s="81"/>
    </row>
    <row r="30" spans="1:6" ht="18.600000000000001" thickTop="1" x14ac:dyDescent="0.45">
      <c r="A30" s="84" t="s">
        <v>13</v>
      </c>
      <c r="B30" s="85"/>
      <c r="C30" s="7"/>
      <c r="D30" s="20"/>
      <c r="E30" s="86"/>
      <c r="F30" s="87"/>
    </row>
    <row r="31" spans="1:6" x14ac:dyDescent="0.45">
      <c r="A31" s="50" t="s">
        <v>29</v>
      </c>
      <c r="B31" s="51"/>
      <c r="C31" s="8"/>
      <c r="D31" s="21"/>
      <c r="E31" s="64"/>
      <c r="F31" s="65"/>
    </row>
    <row r="32" spans="1:6" x14ac:dyDescent="0.45">
      <c r="A32" s="50" t="s">
        <v>14</v>
      </c>
      <c r="B32" s="51"/>
      <c r="C32" s="8"/>
      <c r="D32" s="21"/>
      <c r="E32" s="64"/>
      <c r="F32" s="65"/>
    </row>
    <row r="33" spans="1:6" x14ac:dyDescent="0.45">
      <c r="A33" s="50" t="s">
        <v>31</v>
      </c>
      <c r="B33" s="51"/>
      <c r="C33" s="8"/>
      <c r="D33" s="21"/>
      <c r="E33" s="64"/>
      <c r="F33" s="65"/>
    </row>
    <row r="34" spans="1:6" x14ac:dyDescent="0.45">
      <c r="A34" s="50" t="s">
        <v>30</v>
      </c>
      <c r="B34" s="51"/>
      <c r="C34" s="8"/>
      <c r="D34" s="21"/>
      <c r="E34" s="64"/>
      <c r="F34" s="65"/>
    </row>
    <row r="35" spans="1:6" x14ac:dyDescent="0.45">
      <c r="A35" s="50" t="s">
        <v>15</v>
      </c>
      <c r="B35" s="51"/>
      <c r="C35" s="8"/>
      <c r="D35" s="21"/>
      <c r="E35" s="64"/>
      <c r="F35" s="65"/>
    </row>
    <row r="36" spans="1:6" x14ac:dyDescent="0.45">
      <c r="A36" s="50" t="s">
        <v>34</v>
      </c>
      <c r="B36" s="51"/>
      <c r="C36" s="8"/>
      <c r="D36" s="21"/>
      <c r="E36" s="64"/>
      <c r="F36" s="65"/>
    </row>
    <row r="37" spans="1:6" ht="18.600000000000001" thickBot="1" x14ac:dyDescent="0.5">
      <c r="A37" s="46"/>
      <c r="B37" s="47"/>
      <c r="C37" s="12"/>
      <c r="D37" s="25"/>
      <c r="E37" s="48"/>
      <c r="F37" s="49"/>
    </row>
    <row r="38" spans="1:6" ht="19.2" thickTop="1" thickBot="1" x14ac:dyDescent="0.5">
      <c r="A38" s="94" t="s">
        <v>48</v>
      </c>
      <c r="B38" s="118"/>
      <c r="C38" s="6" t="s">
        <v>49</v>
      </c>
      <c r="D38" s="41">
        <f>SUM(D39)</f>
        <v>388000</v>
      </c>
      <c r="E38" s="96" t="s">
        <v>46</v>
      </c>
      <c r="F38" s="97"/>
    </row>
    <row r="39" spans="1:6" ht="19.2" thickTop="1" thickBot="1" x14ac:dyDescent="0.5">
      <c r="A39" s="114" t="s">
        <v>46</v>
      </c>
      <c r="B39" s="115"/>
      <c r="C39" s="42"/>
      <c r="D39" s="43">
        <v>388000</v>
      </c>
      <c r="E39" s="116" t="s">
        <v>52</v>
      </c>
      <c r="F39" s="117"/>
    </row>
    <row r="40" spans="1:6" ht="19.2" thickTop="1" thickBot="1" x14ac:dyDescent="0.5">
      <c r="A40" s="94" t="s">
        <v>51</v>
      </c>
      <c r="B40" s="95"/>
      <c r="C40" s="10"/>
      <c r="D40" s="23"/>
      <c r="E40" s="88"/>
      <c r="F40" s="89"/>
    </row>
    <row r="41" spans="1:6" ht="18.600000000000001" thickTop="1" x14ac:dyDescent="0.45">
      <c r="A41" s="90" t="s">
        <v>19</v>
      </c>
      <c r="B41" s="91"/>
      <c r="C41" s="11"/>
      <c r="D41" s="24"/>
      <c r="E41" s="92"/>
      <c r="F41" s="93"/>
    </row>
    <row r="42" spans="1:6" x14ac:dyDescent="0.45">
      <c r="A42" s="50" t="s">
        <v>17</v>
      </c>
      <c r="B42" s="51"/>
      <c r="C42" s="8"/>
      <c r="D42" s="21"/>
      <c r="E42" s="64"/>
      <c r="F42" s="65"/>
    </row>
    <row r="43" spans="1:6" x14ac:dyDescent="0.45">
      <c r="A43" s="74" t="s">
        <v>16</v>
      </c>
      <c r="B43" s="75"/>
      <c r="C43" s="8"/>
      <c r="D43" s="21"/>
      <c r="E43" s="76"/>
      <c r="F43" s="77"/>
    </row>
    <row r="44" spans="1:6" x14ac:dyDescent="0.45">
      <c r="A44" s="74" t="s">
        <v>20</v>
      </c>
      <c r="B44" s="75"/>
      <c r="C44" s="8"/>
      <c r="D44" s="21"/>
      <c r="E44" s="112"/>
      <c r="F44" s="113"/>
    </row>
    <row r="45" spans="1:6" ht="19.2" thickTop="1" thickBot="1" x14ac:dyDescent="0.5">
      <c r="A45" s="74"/>
      <c r="B45" s="75"/>
      <c r="C45" s="9"/>
      <c r="D45" s="22"/>
      <c r="E45" s="76"/>
      <c r="F45" s="77"/>
    </row>
    <row r="46" spans="1:6" ht="19.2" thickTop="1" thickBot="1" x14ac:dyDescent="0.5">
      <c r="A46" s="66" t="s">
        <v>47</v>
      </c>
      <c r="B46" s="67"/>
      <c r="C46" s="13"/>
      <c r="D46" s="26"/>
      <c r="E46" s="68"/>
      <c r="F46" s="69"/>
    </row>
    <row r="47" spans="1:6" x14ac:dyDescent="0.45">
      <c r="A47" s="110" t="s">
        <v>28</v>
      </c>
      <c r="B47" s="110"/>
      <c r="C47" s="110"/>
      <c r="D47" s="110"/>
      <c r="E47" s="110"/>
      <c r="F47" s="110"/>
    </row>
    <row r="48" spans="1:6" x14ac:dyDescent="0.45">
      <c r="A48" s="45" t="s">
        <v>50</v>
      </c>
      <c r="B48" s="45"/>
      <c r="C48" s="45"/>
      <c r="D48" s="45"/>
      <c r="E48" s="45"/>
      <c r="F48" s="45"/>
    </row>
  </sheetData>
  <mergeCells count="84">
    <mergeCell ref="A47:F47"/>
    <mergeCell ref="D6:E6"/>
    <mergeCell ref="B10:E10"/>
    <mergeCell ref="A42:B42"/>
    <mergeCell ref="E42:F42"/>
    <mergeCell ref="A43:B43"/>
    <mergeCell ref="A44:B44"/>
    <mergeCell ref="E44:F44"/>
    <mergeCell ref="A45:B45"/>
    <mergeCell ref="E45:F45"/>
    <mergeCell ref="E43:F43"/>
    <mergeCell ref="A39:B39"/>
    <mergeCell ref="E39:F39"/>
    <mergeCell ref="A38:B38"/>
    <mergeCell ref="A2:F2"/>
    <mergeCell ref="D3:F3"/>
    <mergeCell ref="A46:B46"/>
    <mergeCell ref="E46:F46"/>
    <mergeCell ref="B9:C9"/>
    <mergeCell ref="B8:C8"/>
    <mergeCell ref="D9:E9"/>
    <mergeCell ref="D8:E8"/>
    <mergeCell ref="A23:B23"/>
    <mergeCell ref="A24:B24"/>
    <mergeCell ref="B7:C7"/>
    <mergeCell ref="B6:C6"/>
    <mergeCell ref="D7:E7"/>
    <mergeCell ref="C4:F4"/>
    <mergeCell ref="A11:B11"/>
    <mergeCell ref="A27:B27"/>
    <mergeCell ref="E40:F40"/>
    <mergeCell ref="A41:B41"/>
    <mergeCell ref="E41:F41"/>
    <mergeCell ref="A36:B36"/>
    <mergeCell ref="E36:F36"/>
    <mergeCell ref="A40:B40"/>
    <mergeCell ref="E38:F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8:B28"/>
    <mergeCell ref="E28:F28"/>
    <mergeCell ref="A29:B29"/>
    <mergeCell ref="E29:F29"/>
    <mergeCell ref="C28:D28"/>
    <mergeCell ref="E19:F19"/>
    <mergeCell ref="A20:B20"/>
    <mergeCell ref="E20:F20"/>
    <mergeCell ref="E23:F23"/>
    <mergeCell ref="E24:F24"/>
    <mergeCell ref="A21:B21"/>
    <mergeCell ref="E21:F21"/>
    <mergeCell ref="A22:B22"/>
    <mergeCell ref="E22:F22"/>
    <mergeCell ref="A12:B12"/>
    <mergeCell ref="C12:D12"/>
    <mergeCell ref="E12:F12"/>
    <mergeCell ref="A13:B13"/>
    <mergeCell ref="E13:F13"/>
    <mergeCell ref="A48:F48"/>
    <mergeCell ref="A37:B37"/>
    <mergeCell ref="E37:F37"/>
    <mergeCell ref="A14:B14"/>
    <mergeCell ref="E14:F14"/>
    <mergeCell ref="A15:B15"/>
    <mergeCell ref="E15:F15"/>
    <mergeCell ref="A16:B16"/>
    <mergeCell ref="E16:F16"/>
    <mergeCell ref="A17:B17"/>
    <mergeCell ref="E17:F17"/>
    <mergeCell ref="A25:B25"/>
    <mergeCell ref="E25:F25"/>
    <mergeCell ref="A18:B18"/>
    <mergeCell ref="E18:F18"/>
    <mergeCell ref="A19:B19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view="pageBreakPreview" zoomScaleNormal="100" zoomScaleSheetLayoutView="100" workbookViewId="0">
      <selection activeCell="E33" sqref="E33:F33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98" t="s">
        <v>43</v>
      </c>
      <c r="B2" s="98"/>
      <c r="C2" s="98"/>
      <c r="D2" s="98"/>
      <c r="E2" s="98"/>
      <c r="F2" s="98"/>
    </row>
    <row r="3" spans="1:6" x14ac:dyDescent="0.45">
      <c r="A3" s="1"/>
      <c r="B3" s="1"/>
      <c r="C3" s="1"/>
      <c r="D3" s="99" t="s">
        <v>53</v>
      </c>
      <c r="E3" s="99"/>
      <c r="F3" s="99"/>
    </row>
    <row r="4" spans="1:6" ht="30.75" customHeight="1" x14ac:dyDescent="0.2">
      <c r="A4" s="1"/>
      <c r="B4" s="14" t="s">
        <v>35</v>
      </c>
      <c r="C4" s="122" t="s">
        <v>36</v>
      </c>
      <c r="D4" s="122"/>
      <c r="E4" s="122"/>
      <c r="F4" s="122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106"/>
      <c r="C6" s="107"/>
      <c r="D6" s="106" t="s">
        <v>1</v>
      </c>
      <c r="E6" s="107"/>
      <c r="F6" s="1"/>
    </row>
    <row r="7" spans="1:6" x14ac:dyDescent="0.45">
      <c r="A7" s="1"/>
      <c r="B7" s="100" t="s">
        <v>21</v>
      </c>
      <c r="C7" s="101"/>
      <c r="D7" s="120">
        <f>D25</f>
        <v>918000</v>
      </c>
      <c r="E7" s="121"/>
      <c r="F7" s="1"/>
    </row>
    <row r="8" spans="1:6" x14ac:dyDescent="0.45">
      <c r="A8" s="1"/>
      <c r="B8" s="100" t="s">
        <v>22</v>
      </c>
      <c r="C8" s="101"/>
      <c r="D8" s="120">
        <f>D47</f>
        <v>768000</v>
      </c>
      <c r="E8" s="121"/>
      <c r="F8" s="1"/>
    </row>
    <row r="9" spans="1:6" x14ac:dyDescent="0.45">
      <c r="A9" s="1"/>
      <c r="B9" s="100" t="s">
        <v>23</v>
      </c>
      <c r="C9" s="101"/>
      <c r="D9" s="120">
        <f>D7-D8</f>
        <v>150000</v>
      </c>
      <c r="E9" s="121"/>
      <c r="F9" s="1"/>
    </row>
    <row r="10" spans="1:6" x14ac:dyDescent="0.45">
      <c r="A10" s="1"/>
      <c r="B10" s="119" t="s">
        <v>56</v>
      </c>
      <c r="C10" s="119"/>
      <c r="D10" s="119"/>
      <c r="E10" s="119"/>
      <c r="F10" s="119"/>
    </row>
    <row r="11" spans="1:6" ht="18.600000000000001" thickBot="1" x14ac:dyDescent="0.5">
      <c r="A11" s="109" t="s">
        <v>26</v>
      </c>
      <c r="B11" s="109"/>
      <c r="C11" s="1"/>
      <c r="D11" s="1"/>
      <c r="E11" s="1"/>
      <c r="F11" s="1"/>
    </row>
    <row r="12" spans="1:6" ht="18.600000000000001" thickBot="1" x14ac:dyDescent="0.5">
      <c r="A12" s="54" t="s">
        <v>0</v>
      </c>
      <c r="B12" s="55"/>
      <c r="C12" s="56" t="s">
        <v>1</v>
      </c>
      <c r="D12" s="57"/>
      <c r="E12" s="58" t="s">
        <v>2</v>
      </c>
      <c r="F12" s="59"/>
    </row>
    <row r="13" spans="1:6" ht="19.2" thickTop="1" thickBot="1" x14ac:dyDescent="0.5">
      <c r="A13" s="60" t="s">
        <v>54</v>
      </c>
      <c r="B13" s="61"/>
      <c r="C13" s="2" t="s">
        <v>3</v>
      </c>
      <c r="D13" s="27">
        <v>150000</v>
      </c>
      <c r="E13" s="123"/>
      <c r="F13" s="124"/>
    </row>
    <row r="14" spans="1:6" ht="18.600000000000001" thickTop="1" x14ac:dyDescent="0.45">
      <c r="A14" s="50" t="s">
        <v>4</v>
      </c>
      <c r="B14" s="51"/>
      <c r="C14" s="3"/>
      <c r="D14" s="28">
        <v>0</v>
      </c>
      <c r="E14" s="52"/>
      <c r="F14" s="53"/>
    </row>
    <row r="15" spans="1:6" x14ac:dyDescent="0.45">
      <c r="A15" s="50" t="s">
        <v>5</v>
      </c>
      <c r="B15" s="51"/>
      <c r="C15" s="4"/>
      <c r="D15" s="29">
        <v>0</v>
      </c>
      <c r="E15" s="64"/>
      <c r="F15" s="65"/>
    </row>
    <row r="16" spans="1:6" x14ac:dyDescent="0.45">
      <c r="A16" s="50" t="s">
        <v>33</v>
      </c>
      <c r="B16" s="51"/>
      <c r="C16" s="4"/>
      <c r="D16" s="29">
        <v>30000</v>
      </c>
      <c r="E16" s="125" t="s">
        <v>37</v>
      </c>
      <c r="F16" s="126"/>
    </row>
    <row r="17" spans="1:6" x14ac:dyDescent="0.45">
      <c r="A17" s="50" t="s">
        <v>6</v>
      </c>
      <c r="B17" s="51"/>
      <c r="C17" s="4"/>
      <c r="D17" s="29">
        <v>199990</v>
      </c>
      <c r="E17" s="125" t="s">
        <v>38</v>
      </c>
      <c r="F17" s="126"/>
    </row>
    <row r="18" spans="1:6" x14ac:dyDescent="0.45">
      <c r="A18" s="50" t="s">
        <v>7</v>
      </c>
      <c r="B18" s="51"/>
      <c r="C18" s="4"/>
      <c r="D18" s="29">
        <v>0</v>
      </c>
      <c r="E18" s="64"/>
      <c r="F18" s="65"/>
    </row>
    <row r="19" spans="1:6" x14ac:dyDescent="0.45">
      <c r="A19" s="50" t="s">
        <v>8</v>
      </c>
      <c r="B19" s="51"/>
      <c r="C19" s="4"/>
      <c r="D19" s="29">
        <v>0</v>
      </c>
      <c r="E19" s="64"/>
      <c r="F19" s="65"/>
    </row>
    <row r="20" spans="1:6" x14ac:dyDescent="0.45">
      <c r="A20" s="50" t="s">
        <v>9</v>
      </c>
      <c r="B20" s="51"/>
      <c r="C20" s="4"/>
      <c r="D20" s="29">
        <v>0</v>
      </c>
      <c r="E20" s="64"/>
      <c r="F20" s="65"/>
    </row>
    <row r="21" spans="1:6" x14ac:dyDescent="0.45">
      <c r="A21" s="50" t="s">
        <v>10</v>
      </c>
      <c r="B21" s="51"/>
      <c r="C21" s="4"/>
      <c r="D21" s="29">
        <v>10</v>
      </c>
      <c r="E21" s="64"/>
      <c r="F21" s="65"/>
    </row>
    <row r="22" spans="1:6" x14ac:dyDescent="0.45">
      <c r="A22" s="74" t="s">
        <v>11</v>
      </c>
      <c r="B22" s="75"/>
      <c r="C22" s="5"/>
      <c r="D22" s="30">
        <v>50000</v>
      </c>
      <c r="E22" s="76"/>
      <c r="F22" s="77"/>
    </row>
    <row r="23" spans="1:6" ht="18.600000000000001" thickBot="1" x14ac:dyDescent="0.5">
      <c r="A23" s="50"/>
      <c r="B23" s="51"/>
      <c r="C23" s="4"/>
      <c r="D23" s="29"/>
      <c r="E23" s="64"/>
      <c r="F23" s="65"/>
    </row>
    <row r="24" spans="1:6" ht="19.2" thickTop="1" thickBot="1" x14ac:dyDescent="0.5">
      <c r="A24" s="104" t="s">
        <v>44</v>
      </c>
      <c r="B24" s="105"/>
      <c r="C24" s="2" t="s">
        <v>45</v>
      </c>
      <c r="D24" s="16">
        <v>488000</v>
      </c>
      <c r="E24" s="72" t="s">
        <v>46</v>
      </c>
      <c r="F24" s="73"/>
    </row>
    <row r="25" spans="1:6" ht="19.2" thickTop="1" thickBot="1" x14ac:dyDescent="0.5">
      <c r="A25" s="66" t="s">
        <v>12</v>
      </c>
      <c r="B25" s="67"/>
      <c r="C25" s="39"/>
      <c r="D25" s="44">
        <f>SUM(D13:D24)</f>
        <v>918000</v>
      </c>
      <c r="E25" s="68"/>
      <c r="F25" s="69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9" t="s">
        <v>27</v>
      </c>
      <c r="B27" s="109"/>
      <c r="C27" s="1"/>
      <c r="D27" s="1"/>
      <c r="E27" s="1"/>
      <c r="F27" s="1"/>
    </row>
    <row r="28" spans="1:6" ht="18.600000000000001" thickBot="1" x14ac:dyDescent="0.5">
      <c r="A28" s="54" t="s">
        <v>0</v>
      </c>
      <c r="B28" s="55"/>
      <c r="C28" s="82" t="s">
        <v>1</v>
      </c>
      <c r="D28" s="83"/>
      <c r="E28" s="58" t="s">
        <v>2</v>
      </c>
      <c r="F28" s="59"/>
    </row>
    <row r="29" spans="1:6" ht="19.2" thickTop="1" thickBot="1" x14ac:dyDescent="0.5">
      <c r="A29" s="78" t="s">
        <v>55</v>
      </c>
      <c r="B29" s="79"/>
      <c r="C29" s="6" t="s">
        <v>18</v>
      </c>
      <c r="D29" s="31">
        <f>SUM(D30:D37)</f>
        <v>202000</v>
      </c>
      <c r="E29" s="127"/>
      <c r="F29" s="128"/>
    </row>
    <row r="30" spans="1:6" ht="18.600000000000001" thickTop="1" x14ac:dyDescent="0.45">
      <c r="A30" s="84" t="s">
        <v>13</v>
      </c>
      <c r="B30" s="85"/>
      <c r="C30" s="7"/>
      <c r="D30" s="32">
        <v>18000</v>
      </c>
      <c r="E30" s="129" t="s">
        <v>39</v>
      </c>
      <c r="F30" s="130"/>
    </row>
    <row r="31" spans="1:6" x14ac:dyDescent="0.45">
      <c r="A31" s="50" t="s">
        <v>29</v>
      </c>
      <c r="B31" s="51"/>
      <c r="C31" s="8"/>
      <c r="D31" s="33">
        <v>10000</v>
      </c>
      <c r="E31" s="125"/>
      <c r="F31" s="126"/>
    </row>
    <row r="32" spans="1:6" x14ac:dyDescent="0.45">
      <c r="A32" s="50" t="s">
        <v>14</v>
      </c>
      <c r="B32" s="51"/>
      <c r="C32" s="8"/>
      <c r="D32" s="33">
        <v>1000</v>
      </c>
      <c r="E32" s="125"/>
      <c r="F32" s="126"/>
    </row>
    <row r="33" spans="1:6" x14ac:dyDescent="0.45">
      <c r="A33" s="50" t="s">
        <v>31</v>
      </c>
      <c r="B33" s="51"/>
      <c r="C33" s="8"/>
      <c r="D33" s="33">
        <v>73000</v>
      </c>
      <c r="E33" s="125"/>
      <c r="F33" s="126"/>
    </row>
    <row r="34" spans="1:6" x14ac:dyDescent="0.45">
      <c r="A34" s="50" t="s">
        <v>30</v>
      </c>
      <c r="B34" s="51"/>
      <c r="C34" s="8"/>
      <c r="D34" s="33">
        <v>0</v>
      </c>
      <c r="E34" s="125"/>
      <c r="F34" s="126"/>
    </row>
    <row r="35" spans="1:6" x14ac:dyDescent="0.45">
      <c r="A35" s="50" t="s">
        <v>15</v>
      </c>
      <c r="B35" s="51"/>
      <c r="C35" s="8"/>
      <c r="D35" s="33">
        <v>0</v>
      </c>
      <c r="E35" s="125"/>
      <c r="F35" s="126"/>
    </row>
    <row r="36" spans="1:6" x14ac:dyDescent="0.45">
      <c r="A36" s="50" t="s">
        <v>34</v>
      </c>
      <c r="B36" s="51"/>
      <c r="C36" s="8"/>
      <c r="D36" s="33">
        <v>100000</v>
      </c>
      <c r="E36" s="125" t="s">
        <v>57</v>
      </c>
      <c r="F36" s="126"/>
    </row>
    <row r="37" spans="1:6" ht="18.600000000000001" thickBot="1" x14ac:dyDescent="0.5">
      <c r="A37" s="50"/>
      <c r="B37" s="51"/>
      <c r="C37" s="8"/>
      <c r="D37" s="33"/>
      <c r="E37" s="131"/>
      <c r="F37" s="132"/>
    </row>
    <row r="38" spans="1:6" ht="19.2" thickTop="1" thickBot="1" x14ac:dyDescent="0.5">
      <c r="A38" s="94" t="s">
        <v>48</v>
      </c>
      <c r="B38" s="118"/>
      <c r="C38" s="6" t="s">
        <v>49</v>
      </c>
      <c r="D38" s="41">
        <f>SUM(D39)</f>
        <v>388000</v>
      </c>
      <c r="E38" s="96" t="s">
        <v>46</v>
      </c>
      <c r="F38" s="97"/>
    </row>
    <row r="39" spans="1:6" ht="19.2" thickTop="1" thickBot="1" x14ac:dyDescent="0.5">
      <c r="A39" s="114" t="s">
        <v>46</v>
      </c>
      <c r="B39" s="115"/>
      <c r="C39" s="42"/>
      <c r="D39" s="43">
        <v>388000</v>
      </c>
      <c r="E39" s="116" t="s">
        <v>52</v>
      </c>
      <c r="F39" s="117"/>
    </row>
    <row r="40" spans="1:6" ht="19.2" thickTop="1" thickBot="1" x14ac:dyDescent="0.5">
      <c r="A40" s="94" t="s">
        <v>51</v>
      </c>
      <c r="B40" s="95"/>
      <c r="C40" s="10"/>
      <c r="D40" s="35">
        <f>SUM(D41:D46)</f>
        <v>178000</v>
      </c>
      <c r="E40" s="133"/>
      <c r="F40" s="134"/>
    </row>
    <row r="41" spans="1:6" ht="18.600000000000001" thickTop="1" x14ac:dyDescent="0.45">
      <c r="A41" s="90" t="s">
        <v>19</v>
      </c>
      <c r="B41" s="91"/>
      <c r="C41" s="11"/>
      <c r="D41" s="36">
        <v>150000</v>
      </c>
      <c r="E41" s="135" t="s">
        <v>40</v>
      </c>
      <c r="F41" s="136"/>
    </row>
    <row r="42" spans="1:6" x14ac:dyDescent="0.45">
      <c r="A42" s="50" t="s">
        <v>17</v>
      </c>
      <c r="B42" s="51"/>
      <c r="C42" s="8"/>
      <c r="D42" s="33">
        <v>11000</v>
      </c>
      <c r="E42" s="125" t="s">
        <v>41</v>
      </c>
      <c r="F42" s="126"/>
    </row>
    <row r="43" spans="1:6" x14ac:dyDescent="0.45">
      <c r="A43" s="74" t="s">
        <v>16</v>
      </c>
      <c r="B43" s="75"/>
      <c r="C43" s="8"/>
      <c r="D43" s="33">
        <v>2000</v>
      </c>
      <c r="E43" s="137" t="s">
        <v>32</v>
      </c>
      <c r="F43" s="138"/>
    </row>
    <row r="44" spans="1:6" x14ac:dyDescent="0.45">
      <c r="A44" s="74" t="s">
        <v>20</v>
      </c>
      <c r="B44" s="75"/>
      <c r="C44" s="8"/>
      <c r="D44" s="33">
        <v>15000</v>
      </c>
      <c r="E44" s="125" t="s">
        <v>42</v>
      </c>
      <c r="F44" s="126"/>
    </row>
    <row r="45" spans="1:6" x14ac:dyDescent="0.45">
      <c r="A45" s="50"/>
      <c r="B45" s="51"/>
      <c r="C45" s="12"/>
      <c r="D45" s="37"/>
      <c r="E45" s="64"/>
      <c r="F45" s="65"/>
    </row>
    <row r="46" spans="1:6" ht="18.600000000000001" thickBot="1" x14ac:dyDescent="0.5">
      <c r="A46" s="74"/>
      <c r="B46" s="75"/>
      <c r="C46" s="9"/>
      <c r="D46" s="34"/>
      <c r="E46" s="76"/>
      <c r="F46" s="77"/>
    </row>
    <row r="47" spans="1:6" ht="19.2" thickTop="1" thickBot="1" x14ac:dyDescent="0.5">
      <c r="A47" s="66" t="s">
        <v>47</v>
      </c>
      <c r="B47" s="67"/>
      <c r="C47" s="13"/>
      <c r="D47" s="38">
        <f>SUM(D29,D38,D40)</f>
        <v>768000</v>
      </c>
      <c r="E47" s="68"/>
      <c r="F47" s="69"/>
    </row>
    <row r="48" spans="1:6" x14ac:dyDescent="0.45">
      <c r="A48" s="110" t="s">
        <v>28</v>
      </c>
      <c r="B48" s="110"/>
      <c r="C48" s="110"/>
      <c r="D48" s="110"/>
      <c r="E48" s="110"/>
      <c r="F48" s="110"/>
    </row>
    <row r="49" spans="1:6" x14ac:dyDescent="0.45">
      <c r="A49" s="45" t="s">
        <v>50</v>
      </c>
      <c r="B49" s="45"/>
      <c r="C49" s="45"/>
      <c r="D49" s="45"/>
      <c r="E49" s="45"/>
      <c r="F49" s="45"/>
    </row>
  </sheetData>
  <mergeCells count="86">
    <mergeCell ref="A46:B46"/>
    <mergeCell ref="E46:F46"/>
    <mergeCell ref="A47:B47"/>
    <mergeCell ref="E47:F47"/>
    <mergeCell ref="A48:F48"/>
    <mergeCell ref="A43:B43"/>
    <mergeCell ref="E43:F43"/>
    <mergeCell ref="A44:B44"/>
    <mergeCell ref="E44:F44"/>
    <mergeCell ref="A45:B45"/>
    <mergeCell ref="E45:F45"/>
    <mergeCell ref="A40:B40"/>
    <mergeCell ref="E40:F40"/>
    <mergeCell ref="A41:B41"/>
    <mergeCell ref="E41:F41"/>
    <mergeCell ref="A42:B42"/>
    <mergeCell ref="E42:F42"/>
    <mergeCell ref="A35:B35"/>
    <mergeCell ref="E35:F35"/>
    <mergeCell ref="A38:B38"/>
    <mergeCell ref="E38:F38"/>
    <mergeCell ref="A39:B39"/>
    <mergeCell ref="E39:F39"/>
    <mergeCell ref="A36:B36"/>
    <mergeCell ref="E36:F36"/>
    <mergeCell ref="E37:F37"/>
    <mergeCell ref="A37:B37"/>
    <mergeCell ref="A32:B32"/>
    <mergeCell ref="E32:F32"/>
    <mergeCell ref="A33:B33"/>
    <mergeCell ref="E33:F33"/>
    <mergeCell ref="A34:B34"/>
    <mergeCell ref="E34:F34"/>
    <mergeCell ref="A29:B29"/>
    <mergeCell ref="E29:F29"/>
    <mergeCell ref="A30:B30"/>
    <mergeCell ref="E30:F30"/>
    <mergeCell ref="A31:B31"/>
    <mergeCell ref="E31:F31"/>
    <mergeCell ref="A28:B28"/>
    <mergeCell ref="C28:D28"/>
    <mergeCell ref="E28:F28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7:B27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A12:B12"/>
    <mergeCell ref="C12:D12"/>
    <mergeCell ref="E12:F12"/>
    <mergeCell ref="A13:B13"/>
    <mergeCell ref="E13:F13"/>
    <mergeCell ref="A49:F49"/>
    <mergeCell ref="B10:F10"/>
    <mergeCell ref="B7:C7"/>
    <mergeCell ref="D7:E7"/>
    <mergeCell ref="A2:F2"/>
    <mergeCell ref="D3:F3"/>
    <mergeCell ref="C4:F4"/>
    <mergeCell ref="B6:C6"/>
    <mergeCell ref="D6:E6"/>
    <mergeCell ref="A14:B14"/>
    <mergeCell ref="E14:F14"/>
    <mergeCell ref="B8:C8"/>
    <mergeCell ref="D8:E8"/>
    <mergeCell ref="B9:C9"/>
    <mergeCell ref="D9:E9"/>
    <mergeCell ref="A11:B11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2026-03-24T06:47:10Z</cp:lastPrinted>
  <dcterms:created xsi:type="dcterms:W3CDTF">2020-03-10T01:03:07Z</dcterms:created>
  <dcterms:modified xsi:type="dcterms:W3CDTF">2026-03-26T00:20:21Z</dcterms:modified>
</cp:coreProperties>
</file>